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6" r:id="rId1"/>
    <sheet name="293" sheetId="3" r:id="rId2"/>
    <sheet name="294" sheetId="2" r:id="rId3"/>
    <sheet name="295" sheetId="5" r:id="rId4"/>
    <sheet name="296" sheetId="4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'[8]204'!$D$46</definedName>
    <definedName name="_d5">'[10]241-243'!$D$5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'[8]206-208'!$D$134</definedName>
    <definedName name="_Ind207">'[8]206-208'!$D$178</definedName>
    <definedName name="_Ind208">'[8]206-208'!$J$5</definedName>
    <definedName name="_Ind209">'[9]209'!$J$45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'[3]234'!$P$71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'[2]260-263'!$D$118</definedName>
    <definedName name="_Ind236">'[3]236'!$J$114</definedName>
    <definedName name="_Ind290" localSheetId="1">'293'!$D$5</definedName>
    <definedName name="_Ind290" localSheetId="2">'294'!$D$5</definedName>
    <definedName name="_Ind290" localSheetId="3">'295'!$D$5</definedName>
    <definedName name="_Ind290" localSheetId="4">'296'!$D$5</definedName>
    <definedName name="_Ind290">'[1]290'!$D$5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'[7]82-125'!$D$5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<sst xmlns="http://schemas.openxmlformats.org/spreadsheetml/2006/main" count="83" uniqueCount="34">
  <si>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</si>
  <si>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</si>
  <si>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</si>
  <si>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</si>
  <si>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</si>
  <si>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</si>
  <si>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</si>
  <si>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</si>
  <si>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</si>
  <si>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</si>
  <si>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</si>
  <si>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</si>
  <si>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</si>
  <si>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</si>
  <si>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</si>
  <si>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</si>
  <si>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 las estructuras energéticas</t>
  </si>
  <si>
    <t>Dotación por persona</t>
  </si>
  <si>
    <t>0 - 500</t>
  </si>
  <si>
    <t>CA=-1,6E-05*I^2+8E-03*I</t>
  </si>
  <si>
    <t>0&lt;I&lt;500</t>
  </si>
  <si>
    <t>Grado de adecuación de las infraestructuras de comunicación no viaria</t>
  </si>
  <si>
    <t>Grado de adecuación del sistema aeroportuario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</si>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</sst>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'293'!$A$8:$A$25</c:f>
              <c:numCache/>
            </c:numRef>
          </c:xVal>
          <c:yVal>
            <c:numRef>
              <c:f>'293'!$B$8:$B$25</c:f>
              <c:numCache/>
            </c:numRef>
          </c:yVal>
          <c:smooth val="0"/>
        </c:ser>
        <c:axId val="1032044"/>
        <c:axId val="9288397"/>
      </c:scatterChart>
      <c:valAx>
        <c:axId val="103204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288397"/>
        <c:crosses val="autoZero"/>
        <c:crossBetween val="midCat"/>
        <c:dispUnits/>
      </c:valAx>
      <c:valAx>
        <c:axId val="92883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204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'294'!$A$8:$A$25</c:f>
              <c:numCache/>
            </c:numRef>
          </c:xVal>
          <c:yVal>
            <c:numRef>
              <c:f>'294'!$B$8:$B$25</c:f>
              <c:numCache/>
            </c:numRef>
          </c:yVal>
          <c:smooth val="0"/>
        </c:ser>
        <c:axId val="16486710"/>
        <c:axId val="14162663"/>
      </c:scatterChart>
      <c:valAx>
        <c:axId val="1648671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162663"/>
        <c:crosses val="autoZero"/>
        <c:crossBetween val="midCat"/>
        <c:dispUnits/>
      </c:valAx>
      <c:valAx>
        <c:axId val="141626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8671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'295'!$A$8:$A$25</c:f>
              <c:numCache/>
            </c:numRef>
          </c:xVal>
          <c:yVal>
            <c:numRef>
              <c:f>'295'!$B$8:$B$25</c:f>
              <c:numCache/>
            </c:numRef>
          </c:yVal>
          <c:smooth val="0"/>
        </c:ser>
        <c:axId val="60355104"/>
        <c:axId val="6325025"/>
      </c:scatterChart>
      <c:valAx>
        <c:axId val="6035510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5025"/>
        <c:crosses val="autoZero"/>
        <c:crossBetween val="midCat"/>
        <c:dispUnits/>
      </c:valAx>
      <c:valAx>
        <c:axId val="63250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35510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'296'!$A$8:$A$25</c:f>
              <c:numCache/>
            </c:numRef>
          </c:xVal>
          <c:yVal>
            <c:numRef>
              <c:f>'296'!$B$8:$B$25</c:f>
              <c:numCache/>
            </c:numRef>
          </c:yVal>
          <c:smooth val="0"/>
        </c:ser>
        <c:axId val="56925226"/>
        <c:axId val="42564987"/>
      </c:scatterChart>
      <c:valAx>
        <c:axId val="5692522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64987"/>
        <c:crosses val="autoZero"/>
        <c:crossBetween val="midCat"/>
        <c:dispUnits/>
      </c:valAx>
      <c:valAx>
        <c:axId val="425649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92522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5.1.2.1. INFRAESTRUCTURA HIDRÁULICA (ABASTECIMIENTO).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agua a la población y actividades y regulación de los cauces.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litros por habitante y día.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5.1.2.2 INFRAESTRUCTURA ENERGÉTICA.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energía a la población y a las actividades productivas.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133350</xdr:rowOff>
    </xdr:from>
    <xdr:to>
      <xdr:col>4</xdr:col>
      <xdr:colOff>981075</xdr:colOff>
      <xdr:row>24</xdr:row>
      <xdr:rowOff>95250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2922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5.1.2.3 INFRAESTRUCTURA DE COMUNICACIÓN NO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Instalaciones para el intercambio de información.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133350</xdr:rowOff>
    </xdr:from>
    <xdr:to>
      <xdr:col>4</xdr:col>
      <xdr:colOff>981075</xdr:colOff>
      <xdr:row>24</xdr:row>
      <xdr:rowOff>95250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2922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5.1.2.4 AEROPUERTOS.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Infraestructuras para el transporte aéreo.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9525</xdr:rowOff>
    </xdr:from>
    <xdr:to>
      <xdr:col>4</xdr:col>
      <xdr:colOff>981075</xdr:colOff>
      <xdr:row>23</xdr:row>
      <xdr:rowOff>133350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1054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293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17</v>
      </c>
      <c r="C2" s="9"/>
      <c r="D2" s="10"/>
      <c r="E2" s="11"/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18</v>
      </c>
      <c r="C5" s="15" t="s">
        <v>11</v>
      </c>
      <c r="D5" s="16">
        <v>80</v>
      </c>
      <c r="E5" s="17"/>
    </row>
    <row r="6" spans="1:5" ht="30" customHeight="1" thickBot="1">
      <c r="A6" s="18" t="s">
        <v>12</v>
      </c>
      <c r="B6" s="41" t="s">
        <v>23</v>
      </c>
      <c r="C6" s="19" t="s">
        <v>13</v>
      </c>
      <c r="D6" s="20">
        <f>IF(D5&lt;0,"valor del indicador fuera de rango",IF(D5&lt;=500,-0.000016*(D5)^2+0.008*(D5),"valor del indicador fuera de rango"))</f>
        <v>0.5376000000000001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37">
        <v>0</v>
      </c>
      <c r="B8" s="25">
        <f aca="true" t="shared" si="0" ref="B8:B25">-0.000016*(A8)^2+0.008*A8</f>
        <v>0</v>
      </c>
      <c r="C8" s="26"/>
      <c r="D8" s="26"/>
      <c r="E8" s="27"/>
    </row>
    <row r="9" spans="1:5" ht="12.95" customHeight="1">
      <c r="A9" s="38">
        <f>+A8+30</f>
        <v>30</v>
      </c>
      <c r="B9" s="25">
        <f t="shared" si="0"/>
        <v>0.2256</v>
      </c>
      <c r="C9" s="29"/>
      <c r="D9" s="26"/>
      <c r="E9" s="27"/>
    </row>
    <row r="10" spans="1:5" ht="12.95" customHeight="1">
      <c r="A10" s="38">
        <f aca="true" t="shared" si="1" ref="A10:A24">+A9+30</f>
        <v>60</v>
      </c>
      <c r="B10" s="25">
        <f t="shared" si="0"/>
        <v>0.4224</v>
      </c>
      <c r="C10" s="29"/>
      <c r="D10" s="26"/>
      <c r="E10" s="27"/>
    </row>
    <row r="11" spans="1:5" ht="12.95" customHeight="1">
      <c r="A11" s="38">
        <f t="shared" si="1"/>
        <v>90</v>
      </c>
      <c r="B11" s="25">
        <f t="shared" si="0"/>
        <v>0.5904</v>
      </c>
      <c r="C11" s="29"/>
      <c r="D11" s="26"/>
      <c r="E11" s="27"/>
    </row>
    <row r="12" spans="1:5" ht="12.95" customHeight="1">
      <c r="A12" s="38">
        <f t="shared" si="1"/>
        <v>120</v>
      </c>
      <c r="B12" s="25">
        <f t="shared" si="0"/>
        <v>0.7296</v>
      </c>
      <c r="C12" s="29"/>
      <c r="D12" s="26"/>
      <c r="E12" s="27"/>
    </row>
    <row r="13" spans="1:5" ht="12.95" customHeight="1">
      <c r="A13" s="38">
        <f t="shared" si="1"/>
        <v>150</v>
      </c>
      <c r="B13" s="25">
        <f t="shared" si="0"/>
        <v>0.84</v>
      </c>
      <c r="C13" s="29"/>
      <c r="D13" s="26"/>
      <c r="E13" s="27"/>
    </row>
    <row r="14" spans="1:5" ht="12.95" customHeight="1">
      <c r="A14" s="38">
        <f t="shared" si="1"/>
        <v>180</v>
      </c>
      <c r="B14" s="25">
        <f t="shared" si="0"/>
        <v>0.9216</v>
      </c>
      <c r="C14" s="29"/>
      <c r="D14" s="26"/>
      <c r="E14" s="27"/>
    </row>
    <row r="15" spans="1:5" ht="12.95" customHeight="1">
      <c r="A15" s="38">
        <f t="shared" si="1"/>
        <v>210</v>
      </c>
      <c r="B15" s="25">
        <f t="shared" si="0"/>
        <v>0.9743999999999999</v>
      </c>
      <c r="C15" s="29"/>
      <c r="D15" s="26"/>
      <c r="E15" s="27"/>
    </row>
    <row r="16" spans="1:5" ht="12.95" customHeight="1">
      <c r="A16" s="38">
        <f t="shared" si="1"/>
        <v>240</v>
      </c>
      <c r="B16" s="25">
        <f t="shared" si="0"/>
        <v>0.9984</v>
      </c>
      <c r="C16" s="29"/>
      <c r="D16" s="26"/>
      <c r="E16" s="27"/>
    </row>
    <row r="17" spans="1:5" ht="12.95" customHeight="1">
      <c r="A17" s="38">
        <f t="shared" si="1"/>
        <v>270</v>
      </c>
      <c r="B17" s="25">
        <f t="shared" si="0"/>
        <v>0.9936000000000003</v>
      </c>
      <c r="C17" s="29"/>
      <c r="D17" s="26"/>
      <c r="E17" s="27"/>
    </row>
    <row r="18" spans="1:5" ht="12.95" customHeight="1">
      <c r="A18" s="38">
        <f t="shared" si="1"/>
        <v>300</v>
      </c>
      <c r="B18" s="25">
        <f t="shared" si="0"/>
        <v>0.96</v>
      </c>
      <c r="C18" s="29"/>
      <c r="D18" s="26"/>
      <c r="E18" s="27"/>
    </row>
    <row r="19" spans="1:5" ht="12.95" customHeight="1">
      <c r="A19" s="38">
        <f t="shared" si="1"/>
        <v>330</v>
      </c>
      <c r="B19" s="25">
        <f t="shared" si="0"/>
        <v>0.8976000000000002</v>
      </c>
      <c r="C19" s="29"/>
      <c r="D19" s="26"/>
      <c r="E19" s="27"/>
    </row>
    <row r="20" spans="1:5" ht="12.95" customHeight="1">
      <c r="A20" s="38">
        <f t="shared" si="1"/>
        <v>360</v>
      </c>
      <c r="B20" s="25">
        <f t="shared" si="0"/>
        <v>0.8064</v>
      </c>
      <c r="C20" s="29"/>
      <c r="D20" s="26"/>
      <c r="E20" s="27"/>
    </row>
    <row r="21" spans="1:5" ht="12.95" customHeight="1">
      <c r="A21" s="38">
        <f t="shared" si="1"/>
        <v>390</v>
      </c>
      <c r="B21" s="25">
        <f t="shared" si="0"/>
        <v>0.6864000000000003</v>
      </c>
      <c r="C21" s="29"/>
      <c r="D21" s="26"/>
      <c r="E21" s="27"/>
    </row>
    <row r="22" spans="1:5" ht="12.95" customHeight="1">
      <c r="A22" s="38">
        <f t="shared" si="1"/>
        <v>420</v>
      </c>
      <c r="B22" s="25">
        <f t="shared" si="0"/>
        <v>0.5375999999999999</v>
      </c>
      <c r="C22" s="29"/>
      <c r="D22" s="26"/>
      <c r="E22" s="27"/>
    </row>
    <row r="23" spans="1:5" ht="12.95" customHeight="1">
      <c r="A23" s="38">
        <f t="shared" si="1"/>
        <v>450</v>
      </c>
      <c r="B23" s="25">
        <f t="shared" si="0"/>
        <v>0.3600000000000003</v>
      </c>
      <c r="C23" s="29"/>
      <c r="D23" s="26"/>
      <c r="E23" s="27"/>
    </row>
    <row r="24" spans="1:5" ht="12.95" customHeight="1">
      <c r="A24" s="38">
        <f t="shared" si="1"/>
        <v>480</v>
      </c>
      <c r="B24" s="25">
        <f t="shared" si="0"/>
        <v>0.15359999999999996</v>
      </c>
      <c r="C24" s="29"/>
      <c r="D24" s="26"/>
      <c r="E24" s="27"/>
    </row>
    <row r="25" spans="1:5" ht="12.95" customHeight="1" thickBot="1">
      <c r="A25" s="39">
        <v>500</v>
      </c>
      <c r="B25" s="40">
        <f t="shared" si="0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294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295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7" sqref="B17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2007-07-23T09:20:36Z</dcterms:created>
  <dcterms:modified xsi:type="dcterms:W3CDTF">2012-12-04T11:16:06Z</dcterms:modified>
  <cp:category/>
  <cp:version/>
  <cp:contentType/>
  <cp:contentStatus/>
</cp:coreProperties>
</file>