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6" r:id="rId1"/>
    <sheet name="293" sheetId="3" r:id="rId2"/>
    <sheet name="294" sheetId="2" r:id="rId3"/>
    <sheet name="295" sheetId="5" r:id="rId4"/>
    <sheet name="296" sheetId="4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>'[8]204'!$D$46</definedName>
    <definedName name="_d5">'[10]241-243'!$D$5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'[8]206-208'!$D$134</definedName>
    <definedName name="_Ind207">'[8]206-208'!$D$178</definedName>
    <definedName name="_Ind208">'[8]206-208'!$J$5</definedName>
    <definedName name="_Ind209">'[9]209'!$J$45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 localSheetId="4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 localSheetId="4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 localSheetId="4">#REF!</definedName>
    <definedName name="_Ind234">'[3]234'!$P$71</definedName>
    <definedName name="_Ind235" localSheetId="1">#REF!</definedName>
    <definedName name="_Ind235" localSheetId="2">#REF!</definedName>
    <definedName name="_Ind235" localSheetId="3">#REF!</definedName>
    <definedName name="_Ind235" localSheetId="4">#REF!</definedName>
    <definedName name="_Ind235">'[2]260-263'!$D$118</definedName>
    <definedName name="_Ind236">'[3]236'!$J$114</definedName>
    <definedName name="_Ind290" localSheetId="1">'293'!$D$5</definedName>
    <definedName name="_Ind290" localSheetId="2">'294'!$D$5</definedName>
    <definedName name="_Ind290" localSheetId="3">'295'!$D$5</definedName>
    <definedName name="_Ind290" localSheetId="4">'296'!$D$5</definedName>
    <definedName name="_Ind290">'[1]290'!$D$5</definedName>
    <definedName name="_Ind302">#REF!</definedName>
    <definedName name="_Ind303">'[5]Hoja1'!$AJ$5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'[4]Hoja1'!$D$53</definedName>
    <definedName name="_Ind82">'[7]82-125'!$D$5</definedName>
    <definedName name="_Ind83">'[6]Hoja1'!$J$5</definedName>
    <definedName name="_Ind84">'[6]Hoja1'!$P$5</definedName>
    <definedName name="_Ind85">'[6]Hoja1'!$V$5</definedName>
    <definedName name="_Ind86">'[6]Hoja1'!$AB$5</definedName>
    <definedName name="_Ind87">'[6]Hoja1'!$AH$5</definedName>
    <definedName name="_Ind88">'[6]Hoja1'!$AN$5</definedName>
    <definedName name="_Ind89">'[6]Hoja1'!$AT$5</definedName>
    <definedName name="_Ind90">'[6]Hoja1'!$AZ$5</definedName>
    <definedName name="_Ins303">#REF!</definedName>
    <definedName name="OLE_LINK4" localSheetId="1">#REF!</definedName>
    <definedName name="OLE_LINK4" localSheetId="2">#REF!</definedName>
    <definedName name="OLE_LINK4" localSheetId="3">#REF!</definedName>
    <definedName name="OLE_LINK4" localSheetId="4">#REF!</definedName>
  </definedNames>
  <calcPr calcId="125725"/>
</workbook>
</file>

<file path=xl/sharedStrings.xml><?xml version="1.0" encoding="utf-8"?>
<sst xmlns="http://schemas.openxmlformats.org/spreadsheetml/2006/main" count="83" uniqueCount="34">
  <si>
    <t>nº de indicador:</t>
  </si>
  <si>
    <t>función de transformación:</t>
  </si>
  <si>
    <t>CA=1,6E-01*I^2</t>
  </si>
  <si>
    <t>0&lt;I&lt;2,5</t>
  </si>
  <si>
    <t>Indicador:</t>
  </si>
  <si>
    <t>CA=-1,6E-01*I^2+8E-01*I</t>
  </si>
  <si>
    <t>2,5&lt;I&lt;5</t>
  </si>
  <si>
    <t>fórmula del indicador</t>
  </si>
  <si>
    <t>unidad del indicador:</t>
  </si>
  <si>
    <t>rango de valores del indicador:</t>
  </si>
  <si>
    <t>0 - 5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</si>
  <si>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</si>
  <si>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</si>
  <si>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</si>
  <si>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</si>
  <si>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</si>
  <si>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Grado de adecuación de las estructuras energéticas</t>
  </si>
  <si>
    <t>Dotación por persona</t>
  </si>
  <si>
    <t>0 - 500</t>
  </si>
  <si>
    <t>CA=-1,6E-05*I^2+8E-03*I</t>
  </si>
  <si>
    <t>0&lt;I&lt;500</t>
  </si>
  <si>
    <t>Grado de adecuación de las infraestructuras de comunicación no viaria</t>
  </si>
  <si>
    <t>Grado de adecuación del sistema aeroportuario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</si>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</sst>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95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95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95" fontId="2" fillId="3" borderId="26" xfId="0" applyNumberFormat="1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95" fontId="2" fillId="3" borderId="29" xfId="0" applyNumberFormat="1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'293'!$A$8:$A$25</c:f>
              <c:numCache/>
            </c:numRef>
          </c:xVal>
          <c:yVal>
            <c:numRef>
              <c:f>'293'!$B$8:$B$25</c:f>
              <c:numCache/>
            </c:numRef>
          </c:yVal>
          <c:smooth val="0"/>
        </c:ser>
        <c:axId val="20208549"/>
        <c:axId val="47659214"/>
      </c:scatterChart>
      <c:valAx>
        <c:axId val="20208549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659214"/>
        <c:crosses val="autoZero"/>
        <c:crossBetween val="midCat"/>
        <c:dispUnits/>
      </c:valAx>
      <c:valAx>
        <c:axId val="4765921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208549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'294'!$A$8:$A$25</c:f>
              <c:numCache/>
            </c:numRef>
          </c:xVal>
          <c:yVal>
            <c:numRef>
              <c:f>'294'!$B$8:$B$25</c:f>
              <c:numCache/>
            </c:numRef>
          </c:yVal>
          <c:smooth val="0"/>
        </c:ser>
        <c:axId val="26279743"/>
        <c:axId val="35191096"/>
      </c:scatterChart>
      <c:valAx>
        <c:axId val="26279743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191096"/>
        <c:crosses val="autoZero"/>
        <c:crossBetween val="midCat"/>
        <c:dispUnits/>
      </c:valAx>
      <c:valAx>
        <c:axId val="351910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279743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'295'!$A$8:$A$25</c:f>
              <c:numCache/>
            </c:numRef>
          </c:xVal>
          <c:yVal>
            <c:numRef>
              <c:f>'295'!$B$8:$B$25</c:f>
              <c:numCache/>
            </c:numRef>
          </c:yVal>
          <c:smooth val="0"/>
        </c:ser>
        <c:axId val="48284409"/>
        <c:axId val="31906498"/>
      </c:scatterChart>
      <c:valAx>
        <c:axId val="48284409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906498"/>
        <c:crosses val="autoZero"/>
        <c:crossBetween val="midCat"/>
        <c:dispUnits/>
      </c:valAx>
      <c:valAx>
        <c:axId val="319064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284409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'296'!$A$8:$A$25</c:f>
              <c:numCache/>
            </c:numRef>
          </c:xVal>
          <c:yVal>
            <c:numRef>
              <c:f>'296'!$B$8:$B$25</c:f>
              <c:numCache/>
            </c:numRef>
          </c:yVal>
          <c:smooth val="0"/>
        </c:ser>
        <c:axId val="18723027"/>
        <c:axId val="34289516"/>
      </c:scatterChart>
      <c:valAx>
        <c:axId val="18723027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289516"/>
        <c:crosses val="autoZero"/>
        <c:crossBetween val="midCat"/>
        <c:dispUnits/>
      </c:valAx>
      <c:valAx>
        <c:axId val="342895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723027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 INFRAESTRUCTURA NO VIARIA.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5.1.2.1. INFRAESTRUCTURA HIDRÁULICA (ABASTECIMIENTO).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abastecimiento de agua a la población y actividades y regulación de los cauces.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expresa en litros por habitante y día.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 INFRAESTRUCTURA NO VIARIA.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5.1.2.2 INFRAESTRUCTURA ENERGÉTICA.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abastecimiento de energía a la población y a las actividades productivas.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381000</xdr:colOff>
      <xdr:row>22</xdr:row>
      <xdr:rowOff>133350</xdr:rowOff>
    </xdr:from>
    <xdr:to>
      <xdr:col>4</xdr:col>
      <xdr:colOff>981075</xdr:colOff>
      <xdr:row>24</xdr:row>
      <xdr:rowOff>95250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10125" y="5229225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 INFRAESTRUCTURA NO VIARIA.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5.1.2.3 INFRAESTRUCTURA DE COMUNICACIÓN NO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Instalaciones para el intercambio de información.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381000</xdr:colOff>
      <xdr:row>22</xdr:row>
      <xdr:rowOff>133350</xdr:rowOff>
    </xdr:from>
    <xdr:to>
      <xdr:col>4</xdr:col>
      <xdr:colOff>981075</xdr:colOff>
      <xdr:row>24</xdr:row>
      <xdr:rowOff>95250</xdr:rowOff>
    </xdr:to>
    <xdr:pic>
      <xdr:nvPicPr>
        <xdr:cNvPr id="4099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10125" y="5229225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 INFRAESTRUCTURA NO VIARIA.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5.1.2.4 AEROPUERTOS.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Infraestructuras para el transporte aéreo.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381000</xdr:colOff>
      <xdr:row>22</xdr:row>
      <xdr:rowOff>9525</xdr:rowOff>
    </xdr:from>
    <xdr:to>
      <xdr:col>4</xdr:col>
      <xdr:colOff>981075</xdr:colOff>
      <xdr:row>23</xdr:row>
      <xdr:rowOff>133350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10125" y="51054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0-292%20Indicadores%20Infraestructura%20viar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90"/>
      <sheetName val="291"/>
      <sheetName val="292"/>
    </sheetNames>
    <sheetDataSet>
      <sheetData sheetId="0"/>
      <sheetData sheetId="1">
        <row r="5">
          <cell r="D5">
            <v>4</v>
          </cell>
        </row>
      </sheetData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25</v>
      </c>
      <c r="B1" t="s">
        <v>26</v>
      </c>
    </row>
    <row r="3" spans="1:2" ht="12.75">
      <c r="A3" t="s">
        <v>27</v>
      </c>
      <c r="B3" t="s">
        <v>28</v>
      </c>
    </row>
    <row r="4" ht="12.75">
      <c r="B4" t="s">
        <v>29</v>
      </c>
    </row>
    <row r="5" ht="12.75">
      <c r="B5" t="s">
        <v>30</v>
      </c>
    </row>
    <row r="6" ht="12.75">
      <c r="B6" t="s">
        <v>31</v>
      </c>
    </row>
    <row r="8" spans="1:2" ht="12.75">
      <c r="A8" t="s">
        <v>32</v>
      </c>
      <c r="B8" t="s">
        <v>33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293</v>
      </c>
      <c r="C1" s="3" t="s">
        <v>1</v>
      </c>
      <c r="D1" s="4" t="s">
        <v>19</v>
      </c>
      <c r="E1" s="5" t="s">
        <v>20</v>
      </c>
    </row>
    <row r="2" spans="1:5" ht="30" customHeight="1">
      <c r="A2" s="7" t="s">
        <v>4</v>
      </c>
      <c r="B2" s="8" t="s">
        <v>17</v>
      </c>
      <c r="C2" s="9"/>
      <c r="D2" s="10"/>
      <c r="E2" s="11"/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18</v>
      </c>
      <c r="C5" s="15" t="s">
        <v>11</v>
      </c>
      <c r="D5" s="16">
        <v>80</v>
      </c>
      <c r="E5" s="17"/>
    </row>
    <row r="6" spans="1:5" ht="30" customHeight="1" thickBot="1">
      <c r="A6" s="18" t="s">
        <v>12</v>
      </c>
      <c r="B6" s="41" t="s">
        <v>23</v>
      </c>
      <c r="C6" s="19" t="s">
        <v>13</v>
      </c>
      <c r="D6" s="20">
        <f>IF(D5&lt;0,"valor del indicador fuera de rango",IF(D5&lt;=500,-0.000016*(D5)^2+0.008*(D5),"valor del indicador fuera de rango"))</f>
        <v>0.5376000000000001</v>
      </c>
      <c r="E6" s="21"/>
    </row>
    <row r="7" spans="1:5" ht="30" customHeight="1">
      <c r="A7" s="22" t="s">
        <v>14</v>
      </c>
      <c r="B7" s="23" t="s">
        <v>13</v>
      </c>
      <c r="C7" s="42" t="s">
        <v>15</v>
      </c>
      <c r="D7" s="43"/>
      <c r="E7" s="44"/>
    </row>
    <row r="8" spans="1:5" ht="12.95" customHeight="1">
      <c r="A8" s="37">
        <v>0</v>
      </c>
      <c r="B8" s="25">
        <f aca="true" t="shared" si="0" ref="B8:B25">-0.000016*(A8)^2+0.008*A8</f>
        <v>0</v>
      </c>
      <c r="C8" s="26"/>
      <c r="D8" s="26"/>
      <c r="E8" s="27"/>
    </row>
    <row r="9" spans="1:5" ht="12.95" customHeight="1">
      <c r="A9" s="38">
        <f>+A8+30</f>
        <v>30</v>
      </c>
      <c r="B9" s="25">
        <f t="shared" si="0"/>
        <v>0.2256</v>
      </c>
      <c r="C9" s="29"/>
      <c r="D9" s="26"/>
      <c r="E9" s="27"/>
    </row>
    <row r="10" spans="1:5" ht="12.95" customHeight="1">
      <c r="A10" s="38">
        <f aca="true" t="shared" si="1" ref="A10:A24">+A9+30</f>
        <v>60</v>
      </c>
      <c r="B10" s="25">
        <f t="shared" si="0"/>
        <v>0.4224</v>
      </c>
      <c r="C10" s="29"/>
      <c r="D10" s="26"/>
      <c r="E10" s="27"/>
    </row>
    <row r="11" spans="1:5" ht="12.95" customHeight="1">
      <c r="A11" s="38">
        <f t="shared" si="1"/>
        <v>90</v>
      </c>
      <c r="B11" s="25">
        <f t="shared" si="0"/>
        <v>0.5904</v>
      </c>
      <c r="C11" s="29"/>
      <c r="D11" s="26"/>
      <c r="E11" s="27"/>
    </row>
    <row r="12" spans="1:5" ht="12.95" customHeight="1">
      <c r="A12" s="38">
        <f t="shared" si="1"/>
        <v>120</v>
      </c>
      <c r="B12" s="25">
        <f t="shared" si="0"/>
        <v>0.7296</v>
      </c>
      <c r="C12" s="29"/>
      <c r="D12" s="26"/>
      <c r="E12" s="27"/>
    </row>
    <row r="13" spans="1:5" ht="12.95" customHeight="1">
      <c r="A13" s="38">
        <f t="shared" si="1"/>
        <v>150</v>
      </c>
      <c r="B13" s="25">
        <f t="shared" si="0"/>
        <v>0.84</v>
      </c>
      <c r="C13" s="29"/>
      <c r="D13" s="26"/>
      <c r="E13" s="27"/>
    </row>
    <row r="14" spans="1:5" ht="12.95" customHeight="1">
      <c r="A14" s="38">
        <f t="shared" si="1"/>
        <v>180</v>
      </c>
      <c r="B14" s="25">
        <f t="shared" si="0"/>
        <v>0.9216</v>
      </c>
      <c r="C14" s="29"/>
      <c r="D14" s="26"/>
      <c r="E14" s="27"/>
    </row>
    <row r="15" spans="1:5" ht="12.95" customHeight="1">
      <c r="A15" s="38">
        <f t="shared" si="1"/>
        <v>210</v>
      </c>
      <c r="B15" s="25">
        <f t="shared" si="0"/>
        <v>0.9743999999999999</v>
      </c>
      <c r="C15" s="29"/>
      <c r="D15" s="26"/>
      <c r="E15" s="27"/>
    </row>
    <row r="16" spans="1:5" ht="12.95" customHeight="1">
      <c r="A16" s="38">
        <f t="shared" si="1"/>
        <v>240</v>
      </c>
      <c r="B16" s="25">
        <f t="shared" si="0"/>
        <v>0.9984</v>
      </c>
      <c r="C16" s="29"/>
      <c r="D16" s="26"/>
      <c r="E16" s="27"/>
    </row>
    <row r="17" spans="1:5" ht="12.95" customHeight="1">
      <c r="A17" s="38">
        <f t="shared" si="1"/>
        <v>270</v>
      </c>
      <c r="B17" s="25">
        <f t="shared" si="0"/>
        <v>0.9936000000000003</v>
      </c>
      <c r="C17" s="29"/>
      <c r="D17" s="26"/>
      <c r="E17" s="27"/>
    </row>
    <row r="18" spans="1:5" ht="12.95" customHeight="1">
      <c r="A18" s="38">
        <f t="shared" si="1"/>
        <v>300</v>
      </c>
      <c r="B18" s="25">
        <f t="shared" si="0"/>
        <v>0.96</v>
      </c>
      <c r="C18" s="29"/>
      <c r="D18" s="26"/>
      <c r="E18" s="27"/>
    </row>
    <row r="19" spans="1:5" ht="12.95" customHeight="1">
      <c r="A19" s="38">
        <f t="shared" si="1"/>
        <v>330</v>
      </c>
      <c r="B19" s="25">
        <f t="shared" si="0"/>
        <v>0.8976000000000002</v>
      </c>
      <c r="C19" s="29"/>
      <c r="D19" s="26"/>
      <c r="E19" s="27"/>
    </row>
    <row r="20" spans="1:5" ht="12.95" customHeight="1">
      <c r="A20" s="38">
        <f t="shared" si="1"/>
        <v>360</v>
      </c>
      <c r="B20" s="25">
        <f t="shared" si="0"/>
        <v>0.8064</v>
      </c>
      <c r="C20" s="29"/>
      <c r="D20" s="26"/>
      <c r="E20" s="27"/>
    </row>
    <row r="21" spans="1:5" ht="12.95" customHeight="1">
      <c r="A21" s="38">
        <f t="shared" si="1"/>
        <v>390</v>
      </c>
      <c r="B21" s="25">
        <f t="shared" si="0"/>
        <v>0.6864000000000003</v>
      </c>
      <c r="C21" s="29"/>
      <c r="D21" s="26"/>
      <c r="E21" s="27"/>
    </row>
    <row r="22" spans="1:5" ht="12.95" customHeight="1">
      <c r="A22" s="38">
        <f t="shared" si="1"/>
        <v>420</v>
      </c>
      <c r="B22" s="25">
        <f t="shared" si="0"/>
        <v>0.5375999999999999</v>
      </c>
      <c r="C22" s="29"/>
      <c r="D22" s="26"/>
      <c r="E22" s="27"/>
    </row>
    <row r="23" spans="1:5" ht="12.95" customHeight="1">
      <c r="A23" s="38">
        <f t="shared" si="1"/>
        <v>450</v>
      </c>
      <c r="B23" s="25">
        <f t="shared" si="0"/>
        <v>0.3600000000000003</v>
      </c>
      <c r="C23" s="29"/>
      <c r="D23" s="26"/>
      <c r="E23" s="27"/>
    </row>
    <row r="24" spans="1:5" ht="12.95" customHeight="1">
      <c r="A24" s="38">
        <f t="shared" si="1"/>
        <v>480</v>
      </c>
      <c r="B24" s="25">
        <f t="shared" si="0"/>
        <v>0.15359999999999996</v>
      </c>
      <c r="C24" s="29"/>
      <c r="D24" s="26"/>
      <c r="E24" s="27"/>
    </row>
    <row r="25" spans="1:5" ht="12.95" customHeight="1" thickBot="1">
      <c r="A25" s="39">
        <v>500</v>
      </c>
      <c r="B25" s="40">
        <f t="shared" si="0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294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16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41" t="s">
        <v>24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42" t="s">
        <v>15</v>
      </c>
      <c r="D7" s="43"/>
      <c r="E7" s="44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295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21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41" t="s">
        <v>24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42" t="s">
        <v>15</v>
      </c>
      <c r="D7" s="43"/>
      <c r="E7" s="44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17" sqref="B17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296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22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41" t="s">
        <v>24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42" t="s">
        <v>15</v>
      </c>
      <c r="D7" s="43"/>
      <c r="E7" s="44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2007-07-23T09:20:36Z</dcterms:created>
  <dcterms:modified xsi:type="dcterms:W3CDTF">2012-12-04T11:16:06Z</dcterms:modified>
  <cp:category/>
  <cp:version/>
  <cp:contentType/>
  <cp:contentStatus/>
</cp:coreProperties>
</file>